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owicka\Desktop\Strona internetowa\"/>
    </mc:Choice>
  </mc:AlternateContent>
  <xr:revisionPtr revIDLastSave="0" documentId="8_{79CD7090-6ADA-400D-BEE4-A187C6C32A58}" xr6:coauthVersionLast="46" xr6:coauthVersionMax="46" xr10:uidLastSave="{00000000-0000-0000-0000-000000000000}"/>
  <bookViews>
    <workbookView xWindow="-108" yWindow="-108" windowWidth="23256" windowHeight="12576" xr2:uid="{ED862ADF-33E8-4CDE-9617-2257774F2013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8" i="1" s="1"/>
  <c r="D12" i="1"/>
  <c r="D10" i="1"/>
  <c r="D8" i="1" l="1"/>
  <c r="D24" i="1"/>
  <c r="D20" i="1" l="1"/>
  <c r="D26" i="1" s="1"/>
</calcChain>
</file>

<file path=xl/sharedStrings.xml><?xml version="1.0" encoding="utf-8"?>
<sst xmlns="http://schemas.openxmlformats.org/spreadsheetml/2006/main" count="37" uniqueCount="29">
  <si>
    <t>Typ zabudowy</t>
  </si>
  <si>
    <t>Norma zużycia wody [m3/d]</t>
  </si>
  <si>
    <t>Współczynnik nierównomierności dobowej Nd</t>
  </si>
  <si>
    <t>Współczynnik nierównomierności godzinowej Nh</t>
  </si>
  <si>
    <t>Jednorodzinna</t>
  </si>
  <si>
    <t>Wielorodzinna</t>
  </si>
  <si>
    <t>Obiekty biurowe</t>
  </si>
  <si>
    <t>Obiekty handlowo- usługowe</t>
  </si>
  <si>
    <t>Gastronomia</t>
  </si>
  <si>
    <t xml:space="preserve">Obliczanie zapotrzebowania na wodę i ilość ścieków </t>
  </si>
  <si>
    <t>Zabudowa</t>
  </si>
  <si>
    <t>Jednostka odniesienia</t>
  </si>
  <si>
    <t>liczba mieszkańców/ konsumentów/ osób zatrudnionych</t>
  </si>
  <si>
    <r>
      <t>Q</t>
    </r>
    <r>
      <rPr>
        <vertAlign val="subscript"/>
        <sz val="11"/>
        <color theme="1"/>
        <rFont val="Calibri"/>
        <family val="2"/>
        <charset val="238"/>
        <scheme val="minor"/>
      </rPr>
      <t>dmax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</si>
  <si>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/d</t>
    </r>
  </si>
  <si>
    <r>
      <t>N</t>
    </r>
    <r>
      <rPr>
        <vertAlign val="subscript"/>
        <sz val="11"/>
        <color theme="1"/>
        <rFont val="Calibri"/>
        <family val="2"/>
        <charset val="238"/>
        <scheme val="minor"/>
      </rPr>
      <t>h</t>
    </r>
  </si>
  <si>
    <t>[-]</t>
  </si>
  <si>
    <r>
      <t>N</t>
    </r>
    <r>
      <rPr>
        <vertAlign val="subscript"/>
        <sz val="11"/>
        <color theme="1"/>
        <rFont val="Calibri"/>
        <family val="2"/>
        <charset val="238"/>
        <scheme val="minor"/>
      </rPr>
      <t>d</t>
    </r>
  </si>
  <si>
    <r>
      <t>Q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dśr </t>
    </r>
    <r>
      <rPr>
        <sz val="11"/>
        <color theme="1"/>
        <rFont val="Calibri"/>
        <family val="2"/>
        <charset val="238"/>
        <scheme val="minor"/>
      </rPr>
      <t>jednostkowe</t>
    </r>
  </si>
  <si>
    <t>Zapotrzebowanie na wodę</t>
  </si>
  <si>
    <t>Średniodobowe zapotrzebowanie na wodę dla obiektu</t>
  </si>
  <si>
    <r>
      <t>Q</t>
    </r>
    <r>
      <rPr>
        <b/>
        <vertAlign val="subscript"/>
        <sz val="11"/>
        <color theme="1"/>
        <rFont val="Calibri"/>
        <family val="2"/>
        <charset val="238"/>
        <scheme val="minor"/>
      </rPr>
      <t>dśr</t>
    </r>
  </si>
  <si>
    <t>Maksymalne godzinowe zapotrzebowanie na wodę dla obiektu</t>
  </si>
  <si>
    <r>
      <t>Q</t>
    </r>
    <r>
      <rPr>
        <b/>
        <vertAlign val="subscript"/>
        <sz val="11"/>
        <color theme="1"/>
        <rFont val="Calibri"/>
        <family val="2"/>
        <charset val="238"/>
        <scheme val="minor"/>
      </rPr>
      <t>hmax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</si>
  <si>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</t>
    </r>
  </si>
  <si>
    <t>Ilość zrzucanych ścieków</t>
  </si>
  <si>
    <t>Średniodobowa ilość zrzucanych ścieków  dla obiektu</t>
  </si>
  <si>
    <t>Maksymalna godzinowa ilość zrzucanych ścieków  dla obiektu</t>
  </si>
  <si>
    <t>*Arkusz przygotowano w oparciu o Rozporządzenie Ministra Infrastruktury w sprawie określenia przeciętnych norm zużycia wody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</si>
</sst>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2" xfId="0" applyFill="1" applyBorder="1" applyAlignment="1">
      <alignment horizont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4" borderId="11" xfId="0" applyFill="1" applyBorder="1"/>
    <xf numFmtId="0" fontId="0" fillId="4" borderId="0" xfId="0" applyFill="1"/>
    <xf numFmtId="0" fontId="0" fillId="5" borderId="1" xfId="0" applyFill="1" applyBorder="1" applyAlignment="1">
      <alignment horizontal="center" vertical="center"/>
    </xf>
    <xf numFmtId="0" fontId="0" fillId="5" borderId="17" xfId="0" applyFill="1" applyBorder="1" applyAlignment="1">
      <alignment horizontal="left"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5" borderId="18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9" xfId="0" applyFill="1" applyBorder="1" applyAlignment="1">
      <alignment horizontal="left" vertical="center"/>
    </xf>
    <xf numFmtId="0" fontId="0" fillId="4" borderId="20" xfId="0" applyFill="1" applyBorder="1" applyAlignment="1">
      <alignment horizontal="left" vertical="center"/>
    </xf>
    <xf numFmtId="0" fontId="0" fillId="4" borderId="21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434340</xdr:colOff>
      <xdr:row>0</xdr:row>
      <xdr:rowOff>53340</xdr:rowOff>
    </xdr:from>
    <xdr:to>
      <xdr:col>2</xdr:col>
      <xdr:colOff>975360</xdr:colOff>
      <xdr:row>1</xdr:row>
      <xdr:rowOff>441960</xdr:rowOff>
    </xdr:to>
    <xdr:pic>
      <xdr:nvPicPr>
        <xdr:cNvPr id="2" name="Obraz 3" descr="C:\Users\Sekretariat\Desktop\logoo.jpg">
          <a:extLst>
            <a:ext uri="{FF2B5EF4-FFF2-40B4-BE49-F238E27FC236}">
              <a16:creationId xmlns:a16="http://schemas.microsoft.com/office/drawing/2014/main" id="{2F001AFE-21FE-4FC9-B736-6079C15F9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53340"/>
          <a:ext cx="204978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242C6-A956-450B-B74E-23B3057B3F4E}">
  <dimension ref="A1:E30"/>
  <sheetViews>
    <sheetView tabSelected="1" workbookViewId="0">
      <selection activeCell="A7" sqref="A7:E30"/>
    </sheetView>
  </sheetViews>
  <sheetFormatPr defaultRowHeight="14.4" x14ac:dyDescent="0.3"/>
  <cols>
    <col min="2" max="2" width="13.109375" customWidth="1"/>
    <col min="3" max="3" width="22" customWidth="1"/>
    <col min="4" max="4" width="21" customWidth="1"/>
    <col min="5" max="5" width="50.109375" customWidth="1"/>
  </cols>
  <sheetData>
    <row r="1" spans="1:5" x14ac:dyDescent="0.3">
      <c r="A1" s="4"/>
      <c r="B1" s="5"/>
      <c r="C1" s="5"/>
      <c r="D1" s="6" t="s">
        <v>9</v>
      </c>
      <c r="E1" s="7"/>
    </row>
    <row r="2" spans="1:5" ht="43.8" customHeight="1" thickBot="1" x14ac:dyDescent="0.35">
      <c r="A2" s="8"/>
      <c r="B2" s="9"/>
      <c r="C2" s="9"/>
      <c r="D2" s="10"/>
      <c r="E2" s="11"/>
    </row>
    <row r="3" spans="1:5" ht="19.95" customHeight="1" thickBot="1" x14ac:dyDescent="0.35">
      <c r="A3" s="12"/>
      <c r="B3" s="13"/>
      <c r="C3" s="13"/>
      <c r="D3" s="13"/>
      <c r="E3" s="14"/>
    </row>
    <row r="4" spans="1:5" ht="19.95" customHeight="1" thickBot="1" x14ac:dyDescent="0.35">
      <c r="A4" s="15" t="s">
        <v>10</v>
      </c>
      <c r="B4" s="16"/>
      <c r="C4" s="17"/>
      <c r="D4" s="18" t="s">
        <v>4</v>
      </c>
      <c r="E4" s="19"/>
    </row>
    <row r="5" spans="1:5" ht="19.95" customHeight="1" thickBot="1" x14ac:dyDescent="0.35">
      <c r="A5" s="20"/>
      <c r="B5" s="21"/>
      <c r="C5" s="21"/>
      <c r="D5" s="21"/>
      <c r="E5" s="22"/>
    </row>
    <row r="6" spans="1:5" ht="19.95" customHeight="1" thickBot="1" x14ac:dyDescent="0.35">
      <c r="A6" s="23" t="s">
        <v>11</v>
      </c>
      <c r="B6" s="24"/>
      <c r="C6" s="25"/>
      <c r="D6" s="26">
        <v>3</v>
      </c>
      <c r="E6" s="27" t="s">
        <v>12</v>
      </c>
    </row>
    <row r="7" spans="1:5" ht="19.95" customHeight="1" x14ac:dyDescent="0.3">
      <c r="A7" s="20"/>
      <c r="B7" s="21"/>
      <c r="C7" s="21"/>
      <c r="D7" s="21"/>
      <c r="E7" s="22"/>
    </row>
    <row r="8" spans="1:5" ht="19.95" customHeight="1" x14ac:dyDescent="0.3">
      <c r="A8" s="28"/>
      <c r="B8" s="29"/>
      <c r="C8" s="30" t="s">
        <v>13</v>
      </c>
      <c r="D8" s="30">
        <f>D18*D12</f>
        <v>0.60000000000000009</v>
      </c>
      <c r="E8" s="31" t="s">
        <v>14</v>
      </c>
    </row>
    <row r="9" spans="1:5" ht="19.95" customHeight="1" x14ac:dyDescent="0.3">
      <c r="A9" s="28"/>
      <c r="B9" s="32"/>
      <c r="C9" s="33"/>
      <c r="D9" s="33"/>
      <c r="E9" s="34"/>
    </row>
    <row r="10" spans="1:5" ht="19.95" customHeight="1" x14ac:dyDescent="0.3">
      <c r="A10" s="28"/>
      <c r="B10" s="32"/>
      <c r="C10" s="30" t="s">
        <v>15</v>
      </c>
      <c r="D10" s="30" t="str">
        <f>IF(D4="Wielorodzinna","1,6","3,0")</f>
        <v>3,0</v>
      </c>
      <c r="E10" s="31" t="s">
        <v>16</v>
      </c>
    </row>
    <row r="11" spans="1:5" ht="19.95" customHeight="1" x14ac:dyDescent="0.3">
      <c r="A11" s="28"/>
      <c r="B11" s="32"/>
      <c r="C11" s="33"/>
      <c r="D11" s="33"/>
      <c r="E11" s="34"/>
    </row>
    <row r="12" spans="1:5" ht="19.95" customHeight="1" x14ac:dyDescent="0.3">
      <c r="A12" s="28"/>
      <c r="B12" s="32"/>
      <c r="C12" s="30" t="s">
        <v>17</v>
      </c>
      <c r="D12" s="30" t="str">
        <f>IF(D4="Jednorodzinna","2,0",IF(D4="Wielorodzinna","1,5","1,3"))</f>
        <v>2,0</v>
      </c>
      <c r="E12" s="31" t="s">
        <v>16</v>
      </c>
    </row>
    <row r="13" spans="1:5" ht="19.95" customHeight="1" x14ac:dyDescent="0.3">
      <c r="A13" s="28"/>
      <c r="B13" s="29"/>
      <c r="C13" s="33"/>
      <c r="D13" s="33"/>
      <c r="E13" s="34"/>
    </row>
    <row r="14" spans="1:5" ht="19.95" customHeight="1" x14ac:dyDescent="0.3">
      <c r="A14" s="28"/>
      <c r="B14" s="29"/>
      <c r="C14" s="30" t="s">
        <v>18</v>
      </c>
      <c r="D14" s="30" t="str">
        <f>IF(D4="Jednorodzinna","0,1000",IF(D4="Wielorodzinna","0,1600",IF(D4="Gastronomia","0,1000","0,0150")))</f>
        <v>0,1000</v>
      </c>
      <c r="E14" s="31" t="s">
        <v>14</v>
      </c>
    </row>
    <row r="15" spans="1:5" ht="19.95" customHeight="1" thickBot="1" x14ac:dyDescent="0.35">
      <c r="A15" s="28"/>
      <c r="B15" s="29"/>
      <c r="C15" s="35"/>
      <c r="D15" s="35"/>
      <c r="E15" s="36"/>
    </row>
    <row r="16" spans="1:5" ht="19.95" customHeight="1" thickBot="1" x14ac:dyDescent="0.35">
      <c r="A16" s="37" t="s">
        <v>19</v>
      </c>
      <c r="B16" s="38"/>
      <c r="C16" s="38"/>
      <c r="D16" s="38"/>
      <c r="E16" s="39"/>
    </row>
    <row r="17" spans="1:5" ht="19.95" customHeight="1" x14ac:dyDescent="0.3">
      <c r="A17" s="12"/>
      <c r="B17" s="13"/>
      <c r="C17" s="13"/>
      <c r="D17" s="13"/>
      <c r="E17" s="14"/>
    </row>
    <row r="18" spans="1:5" ht="46.2" customHeight="1" x14ac:dyDescent="0.3">
      <c r="A18" s="40" t="s">
        <v>20</v>
      </c>
      <c r="B18" s="41"/>
      <c r="C18" s="42" t="s">
        <v>21</v>
      </c>
      <c r="D18" s="43">
        <f>D14*D6</f>
        <v>0.30000000000000004</v>
      </c>
      <c r="E18" s="31" t="s">
        <v>14</v>
      </c>
    </row>
    <row r="19" spans="1:5" ht="19.95" customHeight="1" x14ac:dyDescent="0.3">
      <c r="A19" s="44"/>
      <c r="B19" s="33"/>
      <c r="C19" s="33"/>
      <c r="D19" s="33"/>
      <c r="E19" s="34"/>
    </row>
    <row r="20" spans="1:5" ht="48" customHeight="1" x14ac:dyDescent="0.3">
      <c r="A20" s="40" t="s">
        <v>22</v>
      </c>
      <c r="B20" s="41"/>
      <c r="C20" s="42" t="s">
        <v>23</v>
      </c>
      <c r="D20" s="43">
        <f>(D8*D10)/24</f>
        <v>7.5000000000000011E-2</v>
      </c>
      <c r="E20" s="31" t="s">
        <v>24</v>
      </c>
    </row>
    <row r="21" spans="1:5" ht="19.95" customHeight="1" thickBot="1" x14ac:dyDescent="0.35">
      <c r="A21" s="45"/>
      <c r="B21" s="46"/>
      <c r="C21" s="46"/>
      <c r="D21" s="46"/>
      <c r="E21" s="47"/>
    </row>
    <row r="22" spans="1:5" ht="19.95" customHeight="1" thickBot="1" x14ac:dyDescent="0.35">
      <c r="A22" s="48" t="s">
        <v>25</v>
      </c>
      <c r="B22" s="49"/>
      <c r="C22" s="49"/>
      <c r="D22" s="49"/>
      <c r="E22" s="50"/>
    </row>
    <row r="23" spans="1:5" ht="19.95" customHeight="1" x14ac:dyDescent="0.3">
      <c r="A23" s="51"/>
      <c r="B23" s="52"/>
      <c r="C23" s="52"/>
      <c r="D23" s="52"/>
      <c r="E23" s="53"/>
    </row>
    <row r="24" spans="1:5" ht="43.2" customHeight="1" x14ac:dyDescent="0.3">
      <c r="A24" s="40" t="s">
        <v>26</v>
      </c>
      <c r="B24" s="41"/>
      <c r="C24" s="42" t="s">
        <v>21</v>
      </c>
      <c r="D24" s="43">
        <f>D18*0.9</f>
        <v>0.27000000000000007</v>
      </c>
      <c r="E24" s="31" t="s">
        <v>14</v>
      </c>
    </row>
    <row r="25" spans="1:5" ht="19.95" customHeight="1" x14ac:dyDescent="0.3">
      <c r="A25" s="44"/>
      <c r="B25" s="33"/>
      <c r="C25" s="33"/>
      <c r="D25" s="33"/>
      <c r="E25" s="34"/>
    </row>
    <row r="26" spans="1:5" ht="47.4" customHeight="1" x14ac:dyDescent="0.3">
      <c r="A26" s="40" t="s">
        <v>27</v>
      </c>
      <c r="B26" s="41"/>
      <c r="C26" s="42" t="s">
        <v>23</v>
      </c>
      <c r="D26" s="43">
        <f>D20*0.9</f>
        <v>6.7500000000000018E-2</v>
      </c>
      <c r="E26" s="31" t="s">
        <v>24</v>
      </c>
    </row>
    <row r="27" spans="1:5" ht="19.95" customHeight="1" x14ac:dyDescent="0.3">
      <c r="A27" s="54" t="s">
        <v>28</v>
      </c>
      <c r="B27" s="55"/>
      <c r="C27" s="55"/>
      <c r="D27" s="55"/>
      <c r="E27" s="56"/>
    </row>
    <row r="28" spans="1:5" ht="19.95" customHeight="1" x14ac:dyDescent="0.3">
      <c r="A28" s="57"/>
      <c r="B28" s="58"/>
      <c r="C28" s="58"/>
      <c r="D28" s="58"/>
      <c r="E28" s="59"/>
    </row>
    <row r="29" spans="1:5" ht="19.95" customHeight="1" x14ac:dyDescent="0.3">
      <c r="A29" s="57"/>
      <c r="B29" s="58"/>
      <c r="C29" s="58"/>
      <c r="D29" s="58"/>
      <c r="E29" s="59"/>
    </row>
    <row r="30" spans="1:5" ht="15" thickBot="1" x14ac:dyDescent="0.35">
      <c r="A30" s="60"/>
      <c r="B30" s="61"/>
      <c r="C30" s="61"/>
      <c r="D30" s="61"/>
      <c r="E30" s="62"/>
    </row>
  </sheetData>
  <sheetProtection algorithmName="SHA-512" hashValue="cTnejaWjWHhVMfMMkuvpBNCiBCITUxIzBZ0xgX4RKwtm1YR/FFl3eMMdj8H8qnEyk1dpg3zFLT4r42+cyTO9vA==" saltValue="ECZiT9rpfnTD88cazuQfTQ==" spinCount="100000" sheet="1" objects="1" scenarios="1"/>
  <protectedRanges>
    <protectedRange sqref="A4:E6" name="Rozstęp1"/>
  </protectedRanges>
  <mergeCells count="24">
    <mergeCell ref="A22:E22"/>
    <mergeCell ref="A23:E23"/>
    <mergeCell ref="A24:B24"/>
    <mergeCell ref="A25:E25"/>
    <mergeCell ref="A26:B26"/>
    <mergeCell ref="A27:E30"/>
    <mergeCell ref="A16:E16"/>
    <mergeCell ref="A17:E17"/>
    <mergeCell ref="A18:B18"/>
    <mergeCell ref="A19:E19"/>
    <mergeCell ref="A20:B20"/>
    <mergeCell ref="A21:E21"/>
    <mergeCell ref="A6:C6"/>
    <mergeCell ref="A7:E7"/>
    <mergeCell ref="C9:E9"/>
    <mergeCell ref="C11:E11"/>
    <mergeCell ref="C13:E13"/>
    <mergeCell ref="C15:E15"/>
    <mergeCell ref="A1:C2"/>
    <mergeCell ref="D1:E2"/>
    <mergeCell ref="A3:E3"/>
    <mergeCell ref="A4:C4"/>
    <mergeCell ref="D4:E4"/>
    <mergeCell ref="A5:E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26C9AC-FAA9-46DD-9863-F196D3273082}">
          <x14:formula1>
            <xm:f>Arkusz2!$A$2:$A$6</xm:f>
          </x14:formula1>
          <xm:sqref>D4:E4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4520E-130B-47E0-8006-387B290BDFD5}">
  <dimension ref="A1:D6"/>
  <sheetViews>
    <sheetView workbookViewId="0">
      <selection activeCell="C4" sqref="C4"/>
    </sheetView>
  </sheetViews>
  <sheetFormatPr defaultRowHeight="14.4" x14ac:dyDescent="0.3"/>
  <cols>
    <col min="1" max="4" width="25.77734375" customWidth="1"/>
  </cols>
  <sheetData>
    <row r="1" spans="1:4" ht="100.8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28.8" x14ac:dyDescent="0.3">
      <c r="A2" s="2" t="s">
        <v>4</v>
      </c>
      <c r="B2" s="3">
        <v>0.1</v>
      </c>
      <c r="C2" s="3">
        <v>2</v>
      </c>
      <c r="D2" s="3">
        <v>3</v>
      </c>
    </row>
    <row r="3" spans="1:4" ht="28.8" x14ac:dyDescent="0.3">
      <c r="A3" s="2" t="s">
        <v>5</v>
      </c>
      <c r="B3" s="3">
        <v>0.16</v>
      </c>
      <c r="C3" s="3">
        <v>1.5</v>
      </c>
      <c r="D3" s="3">
        <v>1.6</v>
      </c>
    </row>
    <row r="4" spans="1:4" ht="28.8" x14ac:dyDescent="0.3">
      <c r="A4" s="2" t="s">
        <v>6</v>
      </c>
      <c r="B4" s="3">
        <v>1.4999999999999999E-2</v>
      </c>
      <c r="C4" s="3">
        <v>1.3</v>
      </c>
      <c r="D4" s="3">
        <v>3</v>
      </c>
    </row>
    <row r="5" spans="1:4" ht="57.6" x14ac:dyDescent="0.3">
      <c r="A5" s="2" t="s">
        <v>7</v>
      </c>
      <c r="B5" s="3">
        <v>1.4999999999999999E-2</v>
      </c>
      <c r="C5" s="3">
        <v>1.3</v>
      </c>
      <c r="D5" s="3">
        <v>3</v>
      </c>
    </row>
    <row r="6" spans="1:4" ht="28.8" x14ac:dyDescent="0.3">
      <c r="A6" s="2" t="s">
        <v>8</v>
      </c>
      <c r="B6" s="3">
        <v>0.1</v>
      </c>
      <c r="C6" s="3">
        <v>1.3</v>
      </c>
      <c r="D6" s="3">
        <v>3</v>
      </c>
    </row>
  </sheetData>
  <sheetProtection algorithmName="SHA-512" hashValue="h33F8kpANOG2d0vdmInTsCzOKddtd1THLwMz/M3sPMKQxlE0pubq8hA+cInmVNvmBRxEsf0sDb09j4Yb4pVGsg==" saltValue="flPul/gNOKZ67+U0d2fER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Nowicka</dc:creator>
  <cp:lastModifiedBy>Joanna Nowicka</cp:lastModifiedBy>
  <dcterms:created xsi:type="dcterms:W3CDTF">2021-03-15T12:58:34Z</dcterms:created>
  <dcterms:modified xsi:type="dcterms:W3CDTF">2021-03-15T13:08:42Z</dcterms:modified>
</cp:coreProperties>
</file>